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Jugendrunde 2005" sheetId="1" r:id="rId1"/>
    <sheet name="Jugend Einzelwertung Platzierung" sheetId="2" r:id="rId2"/>
  </sheets>
  <definedNames/>
  <calcPr fullCalcOnLoad="1"/>
</workbook>
</file>

<file path=xl/sharedStrings.xml><?xml version="1.0" encoding="utf-8"?>
<sst xmlns="http://schemas.openxmlformats.org/spreadsheetml/2006/main" count="168" uniqueCount="168">
  <si>
    <t>Jugendrunde Einzelwertung 2005</t>
  </si>
  <si>
    <t>Esden Alexander</t>
  </si>
  <si>
    <t>Kgl.priv. FSG Ingolstadt</t>
  </si>
  <si>
    <t>Bittner Tim</t>
  </si>
  <si>
    <t>Müller Stefhanie</t>
  </si>
  <si>
    <t>Rafffalt Fabian</t>
  </si>
  <si>
    <t>Reitinger Stefan</t>
  </si>
  <si>
    <t>Selreiber Armin</t>
  </si>
  <si>
    <t>Jahn Daniela</t>
  </si>
  <si>
    <t>Edelweiß Rothenturm</t>
  </si>
  <si>
    <t>Jahn Matthias</t>
  </si>
  <si>
    <t>Kröner Alexander</t>
  </si>
  <si>
    <t>Hilneder Andreas</t>
  </si>
  <si>
    <t>König Andrea</t>
  </si>
  <si>
    <t>Bavaria Weichering</t>
  </si>
  <si>
    <t>Kössl Christian</t>
  </si>
  <si>
    <t>Knickel Daniel</t>
  </si>
  <si>
    <t>Meir Sebastian</t>
  </si>
  <si>
    <t>Hoffmann Irina</t>
  </si>
  <si>
    <t>Blücher Spitalhof</t>
  </si>
  <si>
    <t>Weinretter Marina</t>
  </si>
  <si>
    <t>Kerler Sabine</t>
  </si>
  <si>
    <t>Röder Stephan</t>
  </si>
  <si>
    <t>Zeller Christoph</t>
  </si>
  <si>
    <t>Kurrer Alexander</t>
  </si>
  <si>
    <t>Blücher Spitalhof</t>
  </si>
  <si>
    <t>Dachs Maximilian</t>
  </si>
  <si>
    <t>Neumeier Sabrina</t>
  </si>
  <si>
    <t>St. Hubertus Niederstimm</t>
  </si>
  <si>
    <t>Pockrandt Kai</t>
  </si>
  <si>
    <t>Adler Unsernherrn</t>
  </si>
  <si>
    <t>Huber Pia</t>
  </si>
  <si>
    <t>Mindum Eva</t>
  </si>
  <si>
    <t>Giesel Florian</t>
  </si>
  <si>
    <t>Peusch Philip</t>
  </si>
  <si>
    <t xml:space="preserve">ZSG Bavaria Unsernherrn </t>
  </si>
  <si>
    <t>Schwarzer Stefan</t>
  </si>
  <si>
    <t>Langmeier Julia</t>
  </si>
  <si>
    <t>Tietz Max</t>
  </si>
  <si>
    <t>Sixl Nikolas</t>
  </si>
  <si>
    <t>Jugendrunde 2005</t>
  </si>
  <si>
    <t>Mannschaftswertung</t>
  </si>
  <si>
    <t>Summe</t>
  </si>
  <si>
    <t>Schnitt</t>
  </si>
  <si>
    <t xml:space="preserve">ZSG Bavaria Unsernherrn </t>
  </si>
  <si>
    <t xml:space="preserve">St. Hubertus Niederstimm/ </t>
  </si>
  <si>
    <t>Adler Unsernherrn</t>
  </si>
  <si>
    <t>Kgl.priv. FSG Ingolstadt</t>
  </si>
  <si>
    <t>Blücher Spitalhof</t>
  </si>
  <si>
    <t>Edelweiß Rothenturm</t>
  </si>
  <si>
    <t>Bavaria Weichering</t>
  </si>
  <si>
    <t>Jugendrunde Einzelwertung 2005</t>
  </si>
  <si>
    <t>Teilnahme von Insgesamt 31 Jung-Schützinnen/ Schützen 2005</t>
  </si>
  <si>
    <t>25 Schützen 2004</t>
  </si>
  <si>
    <t>Platz</t>
  </si>
  <si>
    <t>Name/ Vorname</t>
  </si>
  <si>
    <t>Verein</t>
  </si>
  <si>
    <t>Ringe</t>
  </si>
  <si>
    <t>Ringe</t>
  </si>
  <si>
    <t>Ringe</t>
  </si>
  <si>
    <t>Ringe</t>
  </si>
  <si>
    <t>Ringe</t>
  </si>
  <si>
    <t>Summe</t>
  </si>
  <si>
    <t>Schnitt</t>
  </si>
  <si>
    <t>1.</t>
  </si>
  <si>
    <t>Schwarzer Stefan</t>
  </si>
  <si>
    <t xml:space="preserve">ZSG Bavaria Unsernherrn </t>
  </si>
  <si>
    <t>2.</t>
  </si>
  <si>
    <t>Bittner Tim</t>
  </si>
  <si>
    <t>Kgl.priv. FSG Ingolstadt</t>
  </si>
  <si>
    <t>3.</t>
  </si>
  <si>
    <t>Neumeier Sabrina</t>
  </si>
  <si>
    <r>
      <rPr>
        <sz val="8"/>
        <rFont val="Arial"/>
        <family val="2"/>
      </rPr>
      <t xml:space="preserve">St. Hubertus Niederstimm/ </t>
    </r>
    <r>
      <rPr>
        <u val="single"/>
        <sz val="8"/>
        <rFont val="Arial"/>
        <family val="2"/>
      </rPr>
      <t>Adler Unsernherrn</t>
    </r>
  </si>
  <si>
    <t>4.</t>
  </si>
  <si>
    <t>Weinretter Marina</t>
  </si>
  <si>
    <t>Blücher Spitalhof</t>
  </si>
  <si>
    <t>5.</t>
  </si>
  <si>
    <t>Langmeier Julia</t>
  </si>
  <si>
    <t xml:space="preserve">ZSG Bavaria Unsernherrn </t>
  </si>
  <si>
    <t>6.</t>
  </si>
  <si>
    <t>Kerler Sabine</t>
  </si>
  <si>
    <t>Blücher Spitalhof</t>
  </si>
  <si>
    <t>7.</t>
  </si>
  <si>
    <t>Mindum Eva</t>
  </si>
  <si>
    <t>St. Hubertus Niederstimm/ Adler Unsernherrn</t>
  </si>
  <si>
    <t>8.</t>
  </si>
  <si>
    <t>Müller Stefhanie</t>
  </si>
  <si>
    <t>Kgl.priv. FSG Ingolstadt</t>
  </si>
  <si>
    <t>9.</t>
  </si>
  <si>
    <t>Jahn Daniela</t>
  </si>
  <si>
    <t>Edelweiß Rothenturm</t>
  </si>
  <si>
    <t>10.</t>
  </si>
  <si>
    <t>Huber Pia</t>
  </si>
  <si>
    <t>St. Hubertus Niederstimm/ Adler Unsernherrn</t>
  </si>
  <si>
    <t>11.</t>
  </si>
  <si>
    <t>Meir Sebastian</t>
  </si>
  <si>
    <t>Bavaria Weichering</t>
  </si>
  <si>
    <t>12.</t>
  </si>
  <si>
    <t>Zeller Christoph</t>
  </si>
  <si>
    <t>Blücher Spitalhof</t>
  </si>
  <si>
    <t>13.</t>
  </si>
  <si>
    <t>Sixl Nikolas</t>
  </si>
  <si>
    <t xml:space="preserve">ZSG Bavaria Unsernherrn </t>
  </si>
  <si>
    <t>14.</t>
  </si>
  <si>
    <t>Kröner Alexander</t>
  </si>
  <si>
    <t>Edelweiß Rothenturm</t>
  </si>
  <si>
    <t>15.</t>
  </si>
  <si>
    <t>Jahn Matthias</t>
  </si>
  <si>
    <t>Edelweiß Rothenturm</t>
  </si>
  <si>
    <t>16.</t>
  </si>
  <si>
    <t>Knickel Daniel</t>
  </si>
  <si>
    <t>Bavaria Weichering</t>
  </si>
  <si>
    <t>17.</t>
  </si>
  <si>
    <t>Peusch Philip</t>
  </si>
  <si>
    <t xml:space="preserve">ZSG Bavaria Unsernherrn </t>
  </si>
  <si>
    <t>18.</t>
  </si>
  <si>
    <t>Röder Stephan</t>
  </si>
  <si>
    <t>Blücher Spitalhof</t>
  </si>
  <si>
    <t>19.</t>
  </si>
  <si>
    <t>Tietz Max</t>
  </si>
  <si>
    <t xml:space="preserve">ZSG Bavaria Unsernherrn </t>
  </si>
  <si>
    <t>20.</t>
  </si>
  <si>
    <t>König Andrea</t>
  </si>
  <si>
    <t>Bavaria Weichering</t>
  </si>
  <si>
    <t>21.</t>
  </si>
  <si>
    <t>Hoffmann Irina</t>
  </si>
  <si>
    <t>Blücher Spitalhof</t>
  </si>
  <si>
    <t>22.</t>
  </si>
  <si>
    <t>Hilneder Andreas</t>
  </si>
  <si>
    <t>Edelweiß Rothenturm</t>
  </si>
  <si>
    <t>23.</t>
  </si>
  <si>
    <t>Kössl Christian</t>
  </si>
  <si>
    <t>Bavaria Weichering</t>
  </si>
  <si>
    <t>24.</t>
  </si>
  <si>
    <t>Kurrer Alexander</t>
  </si>
  <si>
    <t>Blücher Spitalhof</t>
  </si>
  <si>
    <t>25.</t>
  </si>
  <si>
    <t>Pockrandt Kai</t>
  </si>
  <si>
    <t>St. Hubertus Niederstimm/ Adler Unsernherrn</t>
  </si>
  <si>
    <t>26.</t>
  </si>
  <si>
    <t>Rafffalt Fabian</t>
  </si>
  <si>
    <t>Kgl.priv. FSG Ingolstadt</t>
  </si>
  <si>
    <t>27.</t>
  </si>
  <si>
    <t>Reitinger Stefan</t>
  </si>
  <si>
    <t>Kgl.priv. FSG Ingolstadt</t>
  </si>
  <si>
    <t>28.</t>
  </si>
  <si>
    <t>Esden Alexander</t>
  </si>
  <si>
    <t>Kgl.priv. FSG Ingolstadt</t>
  </si>
  <si>
    <t>29.</t>
  </si>
  <si>
    <t>Dachs Maximilian</t>
  </si>
  <si>
    <t>Blücher Spitalhof</t>
  </si>
  <si>
    <t>30.</t>
  </si>
  <si>
    <t>Giesel Florian</t>
  </si>
  <si>
    <t>St. Hubertus Niederstimm/ Adler Unsernherrn</t>
  </si>
  <si>
    <t>31.</t>
  </si>
  <si>
    <t>Selreiber Armin</t>
  </si>
  <si>
    <t>Kgl.priv. FSG Ingolstadt</t>
  </si>
  <si>
    <t>Jugendrunde nach Punkte/ Ringe 2005</t>
  </si>
  <si>
    <t>Platz</t>
  </si>
  <si>
    <t>Verein</t>
  </si>
  <si>
    <t>Punkte</t>
  </si>
  <si>
    <t>Ringe</t>
  </si>
  <si>
    <t xml:space="preserve">ZSG Bavaria Unsernherrn </t>
  </si>
  <si>
    <t>Blücher Spitalhof</t>
  </si>
  <si>
    <t>St. Hubertus Niederstimm/ Adler Unsernherrn</t>
  </si>
  <si>
    <t>Bavaria Weichering</t>
  </si>
  <si>
    <t>Kgl.priv. FSG Ingolstadt</t>
  </si>
  <si>
    <t>Edelweiß Rothenturm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</si>
</sst>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0.0"/>
    <numFmt numFmtId="166" formatCode="0.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">
      <selection activeCell="N44" sqref="N44"/>
    </sheetView>
  </sheetViews>
  <sheetFormatPr defaultColWidth="9.140625" defaultRowHeight="12.75"/>
  <cols>
    <col min="1" max="1" width="20.00390625" style="1" customWidth="1"/>
    <col min="2" max="2" width="21.8515625" style="1" customWidth="1"/>
    <col min="3" max="3" width="5.00390625" style="1" customWidth="1"/>
    <col min="4" max="6" width="6.00390625" style="1" customWidth="1"/>
    <col min="7" max="7" width="5.00390625" style="1" customWidth="1"/>
    <col min="8" max="8" width="7.421875" style="1" customWidth="1"/>
    <col min="9" max="9" width="6.8515625" style="1" customWidth="1"/>
    <col min="10" max="256" width="11.421875" style="1" customWidth="1"/>
  </cols>
  <sheetData>
    <row r="1" s="1" customFormat="1" ht="12.75"/>
    <row r="2" s="1" customFormat="1" ht="12.75">
      <c r="A2" s="2" t="s">
        <v>0</v>
      </c>
    </row>
    <row r="3" s="1" customFormat="1" ht="12.75"/>
    <row r="4" spans="1:9" s="1" customFormat="1" ht="12.75">
      <c r="A4" s="1" t="s">
        <v>1</v>
      </c>
      <c r="B4" s="1" t="s">
        <v>2</v>
      </c>
      <c r="C4" s="1">
        <v>142</v>
      </c>
      <c r="D4" s="1">
        <v>163</v>
      </c>
      <c r="H4" s="1">
        <f>SUM(C4:G4)</f>
        <v>305</v>
      </c>
      <c r="I4" s="3">
        <f>AVERAGE(C4:G4)</f>
        <v>152.5</v>
      </c>
    </row>
    <row r="5" spans="1:9" s="1" customFormat="1" ht="12.75">
      <c r="A5" s="1" t="s">
        <v>3</v>
      </c>
      <c r="B5" s="1"/>
      <c r="C5" s="1">
        <v>227</v>
      </c>
      <c r="D5" s="1">
        <v>247</v>
      </c>
      <c r="E5" s="1">
        <v>227</v>
      </c>
      <c r="F5" s="1">
        <v>246</v>
      </c>
      <c r="G5" s="1">
        <v>246</v>
      </c>
      <c r="H5" s="1">
        <f>SUM(C5:G5)</f>
        <v>1193</v>
      </c>
      <c r="I5" s="3">
        <f>AVERAGE(C5:G5)</f>
        <v>238.6</v>
      </c>
    </row>
    <row r="6" spans="1:9" s="1" customFormat="1" ht="12.75">
      <c r="A6" s="1" t="s">
        <v>4</v>
      </c>
      <c r="B6" s="1"/>
      <c r="C6" s="1">
        <v>214</v>
      </c>
      <c r="D6" s="1">
        <v>232</v>
      </c>
      <c r="E6" s="1">
        <v>217</v>
      </c>
      <c r="F6" s="1">
        <v>216</v>
      </c>
      <c r="G6" s="1">
        <v>221</v>
      </c>
      <c r="H6" s="1">
        <f>SUM(C6:G6)</f>
        <v>1100</v>
      </c>
      <c r="I6" s="3">
        <f>AVERAGE(C6:G6)</f>
        <v>220</v>
      </c>
    </row>
    <row r="7" spans="1:9" s="1" customFormat="1" ht="12.75">
      <c r="A7" s="1" t="s">
        <v>5</v>
      </c>
      <c r="B7" s="1"/>
      <c r="C7" s="1">
        <v>130</v>
      </c>
      <c r="D7" s="1">
        <v>91</v>
      </c>
      <c r="E7" s="1">
        <v>108</v>
      </c>
      <c r="F7" s="1">
        <v>169</v>
      </c>
      <c r="G7" s="1"/>
      <c r="H7" s="1">
        <f aca="true" t="shared" si="0" ref="H7:H20">SUM(C7:G7)</f>
        <v>498</v>
      </c>
      <c r="I7" s="3">
        <f>AVERAGE(C7:G7)</f>
        <v>124.5</v>
      </c>
    </row>
    <row r="8" spans="1:9" s="1" customFormat="1" ht="12.75">
      <c r="A8" s="1" t="s">
        <v>6</v>
      </c>
      <c r="B8" s="1"/>
      <c r="C8" s="1">
        <v>125</v>
      </c>
      <c r="D8" s="1"/>
      <c r="E8" s="1">
        <v>141</v>
      </c>
      <c r="F8" s="1"/>
      <c r="G8" s="1">
        <v>92</v>
      </c>
      <c r="H8" s="1">
        <f t="shared" si="0"/>
        <v>358</v>
      </c>
      <c r="I8" s="3">
        <f>AVERAGE(C8:G8)</f>
        <v>119.33333333333333</v>
      </c>
    </row>
    <row r="9" spans="1:9" s="1" customFormat="1" ht="12.75">
      <c r="A9" s="1" t="s">
        <v>7</v>
      </c>
      <c r="G9" s="1">
        <v>129</v>
      </c>
      <c r="H9" s="1"/>
      <c r="I9" s="3">
        <f>AVERAGE(C9:G9)</f>
        <v>129</v>
      </c>
    </row>
    <row r="10" s="1" customFormat="1" ht="12.75">
      <c r="I10" s="3"/>
    </row>
    <row r="11" spans="1:9" s="1" customFormat="1" ht="12.75">
      <c r="A11" s="1" t="s">
        <v>8</v>
      </c>
      <c r="B11" s="1" t="s">
        <v>9</v>
      </c>
      <c r="C11" s="1">
        <v>198</v>
      </c>
      <c r="D11" s="1">
        <v>210</v>
      </c>
      <c r="E11" s="1">
        <v>220</v>
      </c>
      <c r="F11" s="1">
        <v>224</v>
      </c>
      <c r="G11" s="1">
        <v>224</v>
      </c>
      <c r="H11" s="1">
        <f t="shared" si="0"/>
        <v>1076</v>
      </c>
      <c r="I11" s="3">
        <f>AVERAGE(C11:G11)</f>
        <v>215.2</v>
      </c>
    </row>
    <row r="12" spans="1:9" s="1" customFormat="1" ht="12.75">
      <c r="A12" s="1" t="s">
        <v>10</v>
      </c>
      <c r="B12" s="1"/>
      <c r="C12" s="1">
        <v>162</v>
      </c>
      <c r="D12" s="1">
        <v>203</v>
      </c>
      <c r="E12" s="1">
        <v>208</v>
      </c>
      <c r="F12" s="1">
        <v>190</v>
      </c>
      <c r="G12" s="1">
        <v>209</v>
      </c>
      <c r="H12" s="1">
        <f t="shared" si="0"/>
        <v>972</v>
      </c>
      <c r="I12" s="3">
        <f>AVERAGE(C12:G12)</f>
        <v>194.4</v>
      </c>
    </row>
    <row r="13" spans="1:9" s="1" customFormat="1" ht="12.75">
      <c r="A13" s="1" t="s">
        <v>11</v>
      </c>
      <c r="B13" s="1"/>
      <c r="C13" s="1">
        <v>184</v>
      </c>
      <c r="D13" s="1">
        <v>204</v>
      </c>
      <c r="E13" s="1">
        <v>226</v>
      </c>
      <c r="F13" s="1">
        <v>202</v>
      </c>
      <c r="G13" s="1">
        <v>213</v>
      </c>
      <c r="H13" s="1">
        <f t="shared" si="0"/>
        <v>1029</v>
      </c>
      <c r="I13" s="3">
        <f>AVERAGE(C13:G13)</f>
        <v>205.8</v>
      </c>
    </row>
    <row r="14" spans="1:9" s="1" customFormat="1" ht="12.75">
      <c r="A14" s="1" t="s">
        <v>12</v>
      </c>
      <c r="B14" s="1"/>
      <c r="C14" s="1">
        <v>198</v>
      </c>
      <c r="D14" s="1">
        <v>173</v>
      </c>
      <c r="E14" s="1">
        <v>201</v>
      </c>
      <c r="F14" s="1">
        <v>205</v>
      </c>
      <c r="G14" s="1"/>
      <c r="H14" s="1">
        <f t="shared" si="0"/>
        <v>777</v>
      </c>
      <c r="I14" s="3">
        <f>AVERAGE(C14:G14)</f>
        <v>194.25</v>
      </c>
    </row>
    <row r="15" s="1" customFormat="1" ht="12.75">
      <c r="I15" s="3"/>
    </row>
    <row r="16" spans="1:9" s="1" customFormat="1" ht="12.75">
      <c r="A16" s="1" t="s">
        <v>13</v>
      </c>
      <c r="B16" s="1" t="s">
        <v>14</v>
      </c>
      <c r="C16" s="1">
        <v>156</v>
      </c>
      <c r="D16" s="1">
        <v>154</v>
      </c>
      <c r="E16" s="1">
        <v>193</v>
      </c>
      <c r="F16" s="1">
        <v>183</v>
      </c>
      <c r="G16" s="1">
        <v>203</v>
      </c>
      <c r="H16" s="1">
        <f t="shared" si="0"/>
        <v>889</v>
      </c>
      <c r="I16" s="3">
        <f>AVERAGE(C16:G16)</f>
        <v>177.8</v>
      </c>
    </row>
    <row r="17" spans="1:9" s="1" customFormat="1" ht="12.75">
      <c r="A17" s="1" t="s">
        <v>15</v>
      </c>
      <c r="B17" s="1"/>
      <c r="C17" s="1">
        <v>138</v>
      </c>
      <c r="D17" s="1">
        <v>136</v>
      </c>
      <c r="E17" s="1">
        <v>147</v>
      </c>
      <c r="F17" s="1">
        <v>164</v>
      </c>
      <c r="G17" s="1">
        <v>185</v>
      </c>
      <c r="H17" s="1">
        <f t="shared" si="0"/>
        <v>770</v>
      </c>
      <c r="I17" s="3">
        <f>AVERAGE(C17:G17)</f>
        <v>154</v>
      </c>
    </row>
    <row r="18" spans="1:9" s="1" customFormat="1" ht="12.75">
      <c r="A18" s="1" t="s">
        <v>16</v>
      </c>
      <c r="B18" s="1"/>
      <c r="C18" s="1">
        <v>164</v>
      </c>
      <c r="D18" s="1">
        <v>164</v>
      </c>
      <c r="E18" s="1">
        <v>205</v>
      </c>
      <c r="F18" s="1">
        <v>226</v>
      </c>
      <c r="G18" s="1">
        <v>210</v>
      </c>
      <c r="H18" s="1">
        <f t="shared" si="0"/>
        <v>969</v>
      </c>
      <c r="I18" s="3">
        <f>AVERAGE(C18:G18)</f>
        <v>193.8</v>
      </c>
    </row>
    <row r="19" spans="1:9" s="1" customFormat="1" ht="12.75">
      <c r="A19" s="1" t="s">
        <v>17</v>
      </c>
      <c r="B19" s="1"/>
      <c r="C19" s="1">
        <v>178</v>
      </c>
      <c r="D19" s="1">
        <v>218</v>
      </c>
      <c r="E19" s="1">
        <v>224</v>
      </c>
      <c r="F19" s="1">
        <v>223</v>
      </c>
      <c r="G19" s="1">
        <v>221</v>
      </c>
      <c r="H19" s="1">
        <f t="shared" si="0"/>
        <v>1064</v>
      </c>
      <c r="I19" s="3">
        <f>AVERAGE(C19:G19)</f>
        <v>212.8</v>
      </c>
    </row>
    <row r="20" s="1" customFormat="1" ht="12.75">
      <c r="I20" s="3"/>
    </row>
    <row r="21" spans="1:9" s="1" customFormat="1" ht="12.75">
      <c r="A21" s="1" t="s">
        <v>18</v>
      </c>
      <c r="B21" s="1" t="s">
        <v>19</v>
      </c>
      <c r="C21" s="1">
        <v>220</v>
      </c>
      <c r="D21" s="1">
        <v>203</v>
      </c>
      <c r="E21" s="1"/>
      <c r="F21" s="1">
        <v>209</v>
      </c>
      <c r="G21" s="1">
        <v>215</v>
      </c>
      <c r="H21" s="1">
        <f t="shared" si="0"/>
        <v>847</v>
      </c>
      <c r="I21" s="3">
        <f>AVERAGE(C21:G21)</f>
        <v>211.75</v>
      </c>
    </row>
    <row r="22" spans="1:9" s="1" customFormat="1" ht="12.75">
      <c r="A22" s="1" t="s">
        <v>20</v>
      </c>
      <c r="B22" s="1"/>
      <c r="C22" s="1">
        <v>225</v>
      </c>
      <c r="D22" s="1">
        <v>242</v>
      </c>
      <c r="E22" s="1">
        <v>246</v>
      </c>
      <c r="F22" s="1">
        <v>240</v>
      </c>
      <c r="G22" s="1">
        <v>226</v>
      </c>
      <c r="H22" s="1">
        <f t="shared" si="0"/>
        <v>1179</v>
      </c>
      <c r="I22" s="3">
        <f>AVERAGE(C22:G22)</f>
        <v>235.8</v>
      </c>
    </row>
    <row r="23" spans="1:9" s="1" customFormat="1" ht="12.75">
      <c r="A23" s="1" t="s">
        <v>21</v>
      </c>
      <c r="B23" s="1"/>
      <c r="C23" s="1">
        <v>223</v>
      </c>
      <c r="D23" s="1">
        <v>232</v>
      </c>
      <c r="E23" s="1">
        <v>229</v>
      </c>
      <c r="F23" s="1">
        <v>233</v>
      </c>
      <c r="G23" s="1">
        <v>215</v>
      </c>
      <c r="H23" s="1">
        <f t="shared" si="0"/>
        <v>1132</v>
      </c>
      <c r="I23" s="3">
        <f>AVERAGE(C23:G23)</f>
        <v>226.4</v>
      </c>
    </row>
    <row r="24" spans="1:9" s="1" customFormat="1" ht="12.75">
      <c r="A24" s="1" t="s">
        <v>22</v>
      </c>
      <c r="B24" s="1"/>
      <c r="C24" s="1">
        <v>182</v>
      </c>
      <c r="D24" s="1">
        <v>187</v>
      </c>
      <c r="E24" s="1">
        <v>187</v>
      </c>
      <c r="F24" s="1">
        <v>182</v>
      </c>
      <c r="G24" s="1">
        <v>194</v>
      </c>
      <c r="H24" s="1">
        <f t="shared" si="0"/>
        <v>932</v>
      </c>
      <c r="I24" s="3">
        <f>AVERAGE(C24:G24)</f>
        <v>186.4</v>
      </c>
    </row>
    <row r="25" spans="1:9" s="1" customFormat="1" ht="12.75">
      <c r="A25" s="1" t="s">
        <v>23</v>
      </c>
      <c r="B25" s="1"/>
      <c r="C25" s="1">
        <v>186</v>
      </c>
      <c r="D25" s="1">
        <v>199</v>
      </c>
      <c r="E25" s="1">
        <v>213</v>
      </c>
      <c r="F25" s="1">
        <v>212</v>
      </c>
      <c r="G25" s="1">
        <v>236</v>
      </c>
      <c r="H25" s="1">
        <f aca="true" t="shared" si="1" ref="H25:H37">SUM(C25:G25)</f>
        <v>1046</v>
      </c>
      <c r="I25" s="3">
        <f>AVERAGE(C25:G25)</f>
        <v>209.2</v>
      </c>
    </row>
    <row r="26" spans="1:9" s="1" customFormat="1" ht="12.75">
      <c r="A26" s="1" t="s">
        <v>24</v>
      </c>
      <c r="B26" s="1" t="s">
        <v>25</v>
      </c>
      <c r="C26" s="1">
        <v>194</v>
      </c>
      <c r="D26" s="1">
        <v>164</v>
      </c>
      <c r="E26" s="1">
        <v>168</v>
      </c>
      <c r="F26" s="1"/>
      <c r="G26" s="1">
        <v>190</v>
      </c>
      <c r="H26" s="1">
        <f t="shared" si="1"/>
        <v>716</v>
      </c>
      <c r="I26" s="3">
        <f>AVERAGE(C26:G26)</f>
        <v>179</v>
      </c>
    </row>
    <row r="27" spans="1:9" s="1" customFormat="1" ht="12.75">
      <c r="A27" s="1" t="s">
        <v>26</v>
      </c>
      <c r="F27" s="1">
        <v>162</v>
      </c>
      <c r="G27" s="1"/>
      <c r="H27" s="1">
        <f t="shared" si="1"/>
        <v>162</v>
      </c>
      <c r="I27" s="3">
        <f>AVERAGE(C27:G27)</f>
        <v>162</v>
      </c>
    </row>
    <row r="28" s="1" customFormat="1" ht="12.75">
      <c r="I28" s="3"/>
    </row>
    <row r="29" spans="1:9" s="1" customFormat="1" ht="12.75">
      <c r="A29" s="4" t="s">
        <v>27</v>
      </c>
      <c r="B29" s="1" t="s">
        <v>28</v>
      </c>
      <c r="C29" s="1">
        <v>243</v>
      </c>
      <c r="D29" s="1">
        <v>230</v>
      </c>
      <c r="E29" s="1">
        <v>222</v>
      </c>
      <c r="F29" s="1">
        <v>245</v>
      </c>
      <c r="G29" s="1">
        <v>243</v>
      </c>
      <c r="H29" s="1">
        <f t="shared" si="1"/>
        <v>1183</v>
      </c>
      <c r="I29" s="3">
        <f>AVERAGE(C29:G29)</f>
        <v>236.6</v>
      </c>
    </row>
    <row r="30" spans="1:9" s="1" customFormat="1" ht="12.75">
      <c r="A30" s="1" t="s">
        <v>29</v>
      </c>
      <c r="B30" s="4" t="s">
        <v>30</v>
      </c>
      <c r="C30" s="1">
        <v>148</v>
      </c>
      <c r="D30" s="1">
        <v>174</v>
      </c>
      <c r="E30" s="1"/>
      <c r="F30" s="1">
        <v>192</v>
      </c>
      <c r="G30" s="1">
        <v>156</v>
      </c>
      <c r="H30" s="1">
        <f t="shared" si="1"/>
        <v>670</v>
      </c>
      <c r="I30" s="3">
        <f>AVERAGE(C30:G30)</f>
        <v>167.5</v>
      </c>
    </row>
    <row r="31" spans="1:9" s="1" customFormat="1" ht="12.75">
      <c r="A31" s="1" t="s">
        <v>31</v>
      </c>
      <c r="B31" s="1"/>
      <c r="C31" s="1">
        <v>216</v>
      </c>
      <c r="D31" s="1">
        <v>205</v>
      </c>
      <c r="E31" s="1">
        <v>203</v>
      </c>
      <c r="F31" s="1">
        <v>219</v>
      </c>
      <c r="G31" s="1">
        <v>233</v>
      </c>
      <c r="H31" s="1">
        <f t="shared" si="1"/>
        <v>1076</v>
      </c>
      <c r="I31" s="3">
        <f>AVERAGE(C31:G31)</f>
        <v>215.2</v>
      </c>
    </row>
    <row r="32" spans="1:9" s="1" customFormat="1" ht="12.75">
      <c r="A32" s="1" t="s">
        <v>32</v>
      </c>
      <c r="B32" s="1"/>
      <c r="C32" s="1">
        <v>200</v>
      </c>
      <c r="D32" s="1">
        <v>227</v>
      </c>
      <c r="E32" s="1">
        <v>238</v>
      </c>
      <c r="F32" s="1">
        <v>218</v>
      </c>
      <c r="G32" s="1">
        <v>234</v>
      </c>
      <c r="H32" s="1">
        <f t="shared" si="1"/>
        <v>1117</v>
      </c>
      <c r="I32" s="3">
        <f>AVERAGE(C32:G32)</f>
        <v>223.4</v>
      </c>
    </row>
    <row r="33" spans="1:9" s="1" customFormat="1" ht="12.75">
      <c r="A33" s="1" t="s">
        <v>33</v>
      </c>
      <c r="G33" s="1">
        <v>134</v>
      </c>
      <c r="H33" s="1">
        <f t="shared" si="1"/>
        <v>134</v>
      </c>
      <c r="I33" s="3">
        <f>AVERAGE(C33:G33)</f>
        <v>134</v>
      </c>
    </row>
    <row r="34" s="1" customFormat="1" ht="12.75">
      <c r="I34" s="3"/>
    </row>
    <row r="35" spans="1:9" s="1" customFormat="1" ht="12.75">
      <c r="A35" s="1" t="s">
        <v>34</v>
      </c>
      <c r="B35" s="1" t="s">
        <v>35</v>
      </c>
      <c r="C35" s="1">
        <v>237</v>
      </c>
      <c r="D35" s="1"/>
      <c r="E35" s="1">
        <v>228</v>
      </c>
      <c r="F35" s="1">
        <v>237</v>
      </c>
      <c r="G35" s="1">
        <v>249</v>
      </c>
      <c r="H35" s="1">
        <f t="shared" si="1"/>
        <v>951</v>
      </c>
      <c r="I35" s="3">
        <f>AVERAGE(C35:G35)</f>
        <v>237.75</v>
      </c>
    </row>
    <row r="36" spans="1:9" s="1" customFormat="1" ht="12.75">
      <c r="A36" s="1" t="s">
        <v>36</v>
      </c>
      <c r="B36" s="1"/>
      <c r="C36" s="1">
        <v>257</v>
      </c>
      <c r="D36" s="1">
        <v>270</v>
      </c>
      <c r="E36" s="1">
        <v>253</v>
      </c>
      <c r="F36" s="1">
        <v>261</v>
      </c>
      <c r="G36" s="1">
        <v>251</v>
      </c>
      <c r="H36" s="1">
        <f t="shared" si="1"/>
        <v>1292</v>
      </c>
      <c r="I36" s="3">
        <f>AVERAGE(C36:G36)</f>
        <v>258.4</v>
      </c>
    </row>
    <row r="37" spans="1:9" s="1" customFormat="1" ht="12.75">
      <c r="A37" s="1" t="s">
        <v>37</v>
      </c>
      <c r="B37" s="1"/>
      <c r="C37" s="1">
        <v>208</v>
      </c>
      <c r="D37" s="1">
        <v>242</v>
      </c>
      <c r="E37" s="1">
        <v>241</v>
      </c>
      <c r="F37" s="1">
        <v>238</v>
      </c>
      <c r="G37" s="1">
        <v>232</v>
      </c>
      <c r="H37" s="1">
        <f t="shared" si="1"/>
        <v>1161</v>
      </c>
      <c r="I37" s="3">
        <f>AVERAGE(C37:G37)</f>
        <v>232.2</v>
      </c>
    </row>
    <row r="38" spans="1:9" s="1" customFormat="1" ht="12.75">
      <c r="A38" s="1" t="s">
        <v>38</v>
      </c>
      <c r="B38" s="1"/>
      <c r="C38" s="1">
        <v>197</v>
      </c>
      <c r="D38" s="1">
        <v>184</v>
      </c>
      <c r="E38" s="1">
        <v>201</v>
      </c>
      <c r="F38" s="1">
        <v>166</v>
      </c>
      <c r="G38" s="1">
        <v>181</v>
      </c>
      <c r="H38" s="1">
        <f t="shared" si="1"/>
        <v>929</v>
      </c>
      <c r="I38" s="3">
        <f>AVERAGE(C38:G38)</f>
        <v>185.8</v>
      </c>
    </row>
    <row r="39" spans="1:9" s="1" customFormat="1" ht="12.75">
      <c r="A39" s="1" t="s">
        <v>39</v>
      </c>
      <c r="B39" s="1"/>
      <c r="C39" s="1">
        <v>206</v>
      </c>
      <c r="D39" s="1">
        <v>210</v>
      </c>
      <c r="E39" s="1">
        <v>198</v>
      </c>
      <c r="F39" s="1">
        <v>209</v>
      </c>
      <c r="G39" s="1">
        <v>218</v>
      </c>
      <c r="H39" s="1">
        <f t="shared" si="1"/>
        <v>1041</v>
      </c>
      <c r="I39" s="3">
        <f>AVERAGE(C39:G39)</f>
        <v>208.2</v>
      </c>
    </row>
    <row r="40" s="1" customFormat="1" ht="12.75">
      <c r="I40" s="3"/>
    </row>
    <row r="41" s="1" customFormat="1" ht="12.75">
      <c r="I41" s="3"/>
    </row>
    <row r="42" spans="1:2" s="1" customFormat="1" ht="12.75">
      <c r="A42" s="5" t="s">
        <v>40</v>
      </c>
      <c r="B42" s="2"/>
    </row>
    <row r="43" spans="1:2" s="1" customFormat="1" ht="12.75">
      <c r="A43" s="5" t="s">
        <v>41</v>
      </c>
      <c r="B43" s="2"/>
    </row>
    <row r="44" s="1" customFormat="1" ht="12.75"/>
    <row r="45" spans="3:9" s="1" customFormat="1" ht="12.75">
      <c r="C45" s="6">
        <v>7.01</v>
      </c>
      <c r="D45" s="6">
        <v>14.01</v>
      </c>
      <c r="E45" s="6">
        <v>21.01</v>
      </c>
      <c r="F45" s="6">
        <v>28.01</v>
      </c>
      <c r="G45" s="6">
        <v>4.0200000000000005</v>
      </c>
      <c r="H45" s="7" t="s">
        <v>42</v>
      </c>
      <c r="I45" s="7" t="s">
        <v>43</v>
      </c>
    </row>
    <row r="46" s="1" customFormat="1" ht="12.75"/>
    <row r="47" spans="1:9" s="1" customFormat="1" ht="12.75">
      <c r="A47" s="1" t="s">
        <v>44</v>
      </c>
      <c r="B47" s="1"/>
      <c r="C47" s="1">
        <v>702</v>
      </c>
      <c r="D47" s="1">
        <v>724</v>
      </c>
      <c r="E47" s="1">
        <v>722</v>
      </c>
      <c r="F47" s="1">
        <v>736</v>
      </c>
      <c r="G47" s="1">
        <v>732</v>
      </c>
      <c r="H47" s="1">
        <f>SUM(C47:G47)</f>
        <v>3616</v>
      </c>
      <c r="I47" s="3">
        <f>AVERAGE(C47:G47)</f>
        <v>723.2</v>
      </c>
    </row>
    <row r="48" spans="1:9" s="1" customFormat="1" ht="12.75">
      <c r="A48" s="1" t="s">
        <v>45</v>
      </c>
      <c r="B48" s="1"/>
      <c r="C48" s="1">
        <v>659</v>
      </c>
      <c r="D48" s="1">
        <v>662</v>
      </c>
      <c r="E48" s="1">
        <v>663</v>
      </c>
      <c r="F48" s="1">
        <v>682</v>
      </c>
      <c r="G48" s="1">
        <v>710</v>
      </c>
      <c r="H48" s="1">
        <f>SUM(C48:G48)</f>
        <v>3376</v>
      </c>
      <c r="I48" s="3">
        <f>AVERAGE(C48:G48)</f>
        <v>675.2</v>
      </c>
    </row>
    <row r="49" spans="1:9" s="1" customFormat="1" ht="12.75">
      <c r="A49" s="1" t="s">
        <v>46</v>
      </c>
      <c r="I49" s="3"/>
    </row>
    <row r="50" spans="1:9" s="1" customFormat="1" ht="12.75">
      <c r="A50" s="1" t="s">
        <v>47</v>
      </c>
      <c r="B50" s="1"/>
      <c r="C50" s="1">
        <v>583</v>
      </c>
      <c r="D50" s="1">
        <v>642</v>
      </c>
      <c r="E50" s="1">
        <v>585</v>
      </c>
      <c r="F50" s="1">
        <v>631</v>
      </c>
      <c r="G50" s="1">
        <v>596</v>
      </c>
      <c r="H50" s="1">
        <f>SUM(C50:G50)</f>
        <v>3037</v>
      </c>
      <c r="I50" s="3">
        <f>AVERAGE(C50:G50)</f>
        <v>607.4</v>
      </c>
    </row>
    <row r="51" spans="1:9" s="1" customFormat="1" ht="12.75">
      <c r="A51" s="1" t="s">
        <v>48</v>
      </c>
      <c r="B51" s="1"/>
      <c r="C51" s="1">
        <v>668</v>
      </c>
      <c r="D51" s="1">
        <v>677</v>
      </c>
      <c r="E51" s="1">
        <v>688</v>
      </c>
      <c r="F51" s="1">
        <v>685</v>
      </c>
      <c r="G51" s="1">
        <v>677</v>
      </c>
      <c r="H51" s="1">
        <f>SUM(C51:G51)</f>
        <v>3395</v>
      </c>
      <c r="I51" s="3">
        <f>AVERAGE(C51:G51)</f>
        <v>679</v>
      </c>
    </row>
    <row r="52" spans="1:9" s="1" customFormat="1" ht="12.75">
      <c r="A52" s="1" t="s">
        <v>49</v>
      </c>
      <c r="B52" s="1"/>
      <c r="C52" s="1">
        <v>580</v>
      </c>
      <c r="D52" s="1">
        <v>617</v>
      </c>
      <c r="E52" s="1">
        <v>654</v>
      </c>
      <c r="F52" s="1">
        <v>631</v>
      </c>
      <c r="G52" s="1">
        <v>646</v>
      </c>
      <c r="H52" s="1">
        <f>SUM(C52:G52)</f>
        <v>3128</v>
      </c>
      <c r="I52" s="3">
        <f>AVERAGE(C52:G52)</f>
        <v>625.6</v>
      </c>
    </row>
    <row r="53" spans="1:9" s="1" customFormat="1" ht="12.75">
      <c r="A53" s="1" t="s">
        <v>50</v>
      </c>
      <c r="B53" s="1"/>
      <c r="C53" s="1">
        <v>498</v>
      </c>
      <c r="D53" s="1">
        <v>536</v>
      </c>
      <c r="E53" s="1">
        <v>622</v>
      </c>
      <c r="F53" s="1">
        <v>632</v>
      </c>
      <c r="G53" s="1">
        <v>634</v>
      </c>
      <c r="H53" s="1">
        <f>SUM(C53:G53)</f>
        <v>2922</v>
      </c>
      <c r="I53" s="3">
        <f>AVERAGE(C53:G53)</f>
        <v>584.4</v>
      </c>
    </row>
  </sheetData>
  <printOptions/>
  <pageMargins left="0.39375" right="0.39375" top="0.39375" bottom="4.330555555555556" header="0.5118055555555556" footer="0.5118055555555556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M7" sqref="M7"/>
    </sheetView>
  </sheetViews>
  <sheetFormatPr defaultColWidth="9.140625" defaultRowHeight="12.75"/>
  <cols>
    <col min="1" max="1" width="4.421875" style="8" customWidth="1"/>
    <col min="2" max="2" width="14.00390625" style="8" customWidth="1"/>
    <col min="3" max="3" width="32.140625" style="8" customWidth="1"/>
    <col min="4" max="4" width="4.421875" style="9" customWidth="1"/>
    <col min="5" max="7" width="5.28125" style="9" customWidth="1"/>
    <col min="8" max="8" width="4.421875" style="9" customWidth="1"/>
    <col min="9" max="9" width="6.00390625" style="9" customWidth="1"/>
    <col min="10" max="10" width="5.7109375" style="10" customWidth="1"/>
    <col min="11" max="11" width="7.00390625" style="11" customWidth="1"/>
    <col min="12" max="256" width="7.00390625" style="8" customWidth="1"/>
  </cols>
  <sheetData>
    <row r="1" spans="1:11" s="8" customFormat="1" ht="15.75" customHeight="1">
      <c r="A1" s="12" t="s">
        <v>51</v>
      </c>
      <c r="D1" s="9"/>
      <c r="E1" s="9"/>
      <c r="F1" s="9"/>
      <c r="G1" s="9"/>
      <c r="H1" s="9"/>
      <c r="I1" s="9"/>
      <c r="J1" s="10"/>
      <c r="K1" s="11"/>
    </row>
    <row r="2" spans="1:11" s="8" customFormat="1" ht="15.75" customHeight="1">
      <c r="A2" s="12" t="s">
        <v>52</v>
      </c>
      <c r="D2" s="9"/>
      <c r="E2" s="9"/>
      <c r="F2" s="9"/>
      <c r="G2" s="9"/>
      <c r="H2" s="9"/>
      <c r="I2" s="9"/>
      <c r="J2" s="10"/>
      <c r="K2" s="11"/>
    </row>
    <row r="3" spans="1:11" s="15" customFormat="1" ht="15">
      <c r="A3" s="8"/>
      <c r="B3" s="12"/>
      <c r="C3" s="8" t="s">
        <v>53</v>
      </c>
      <c r="D3" s="13"/>
      <c r="E3" s="13"/>
      <c r="F3" s="13"/>
      <c r="G3" s="13"/>
      <c r="H3" s="13"/>
      <c r="I3" s="13"/>
      <c r="J3" s="14"/>
      <c r="K3" s="11"/>
    </row>
    <row r="4" spans="1:11" s="15" customFormat="1" ht="15">
      <c r="A4" s="16"/>
      <c r="B4" s="12"/>
      <c r="C4" s="11"/>
      <c r="D4" s="13"/>
      <c r="E4" s="13"/>
      <c r="F4" s="13"/>
      <c r="G4" s="9"/>
      <c r="H4" s="9"/>
      <c r="I4" s="9"/>
      <c r="J4" s="10"/>
      <c r="K4" s="11"/>
    </row>
    <row r="5" spans="1:11" s="15" customFormat="1" ht="15">
      <c r="A5" s="16" t="s">
        <v>54</v>
      </c>
      <c r="B5" s="8" t="s">
        <v>55</v>
      </c>
      <c r="C5" s="8" t="s">
        <v>56</v>
      </c>
      <c r="D5" s="9" t="s">
        <v>57</v>
      </c>
      <c r="E5" s="9" t="s">
        <v>58</v>
      </c>
      <c r="F5" s="9" t="s">
        <v>59</v>
      </c>
      <c r="G5" s="9" t="s">
        <v>60</v>
      </c>
      <c r="H5" s="9" t="s">
        <v>61</v>
      </c>
      <c r="I5" s="9" t="s">
        <v>62</v>
      </c>
      <c r="J5" s="10" t="s">
        <v>63</v>
      </c>
      <c r="K5" s="11"/>
    </row>
    <row r="6" spans="1:11" s="15" customFormat="1" ht="15">
      <c r="A6" s="16" t="s">
        <v>64</v>
      </c>
      <c r="B6" s="8" t="s">
        <v>65</v>
      </c>
      <c r="C6" s="8" t="s">
        <v>66</v>
      </c>
      <c r="D6" s="9">
        <v>257</v>
      </c>
      <c r="E6" s="9">
        <v>270</v>
      </c>
      <c r="F6" s="9">
        <v>253</v>
      </c>
      <c r="G6" s="9">
        <v>261</v>
      </c>
      <c r="H6" s="9">
        <v>251</v>
      </c>
      <c r="I6" s="9">
        <f aca="true" t="shared" si="0" ref="I6:I35">SUM(D6:H6)</f>
        <v>1292</v>
      </c>
      <c r="J6" s="10">
        <f>AVERAGE(D6:H6)</f>
        <v>258.4</v>
      </c>
      <c r="K6" s="11"/>
    </row>
    <row r="7" spans="1:11" s="15" customFormat="1" ht="15">
      <c r="A7" s="16" t="s">
        <v>67</v>
      </c>
      <c r="B7" s="8" t="s">
        <v>68</v>
      </c>
      <c r="C7" s="8" t="s">
        <v>69</v>
      </c>
      <c r="D7" s="9">
        <v>227</v>
      </c>
      <c r="E7" s="9">
        <v>247</v>
      </c>
      <c r="F7" s="9">
        <v>227</v>
      </c>
      <c r="G7" s="9">
        <v>246</v>
      </c>
      <c r="H7" s="9">
        <v>246</v>
      </c>
      <c r="I7" s="9">
        <f t="shared" si="0"/>
        <v>1193</v>
      </c>
      <c r="J7" s="10">
        <f>AVERAGE(D7:H7)</f>
        <v>238.6</v>
      </c>
      <c r="K7" s="11"/>
    </row>
    <row r="8" spans="1:11" s="15" customFormat="1" ht="15">
      <c r="A8" s="16" t="s">
        <v>70</v>
      </c>
      <c r="B8" s="17" t="s">
        <v>71</v>
      </c>
      <c r="C8" s="8" t="s">
        <v>72</v>
      </c>
      <c r="D8" s="9">
        <v>243</v>
      </c>
      <c r="E8" s="9">
        <v>230</v>
      </c>
      <c r="F8" s="9">
        <v>222</v>
      </c>
      <c r="G8" s="9">
        <v>245</v>
      </c>
      <c r="H8" s="9">
        <v>243</v>
      </c>
      <c r="I8" s="9">
        <f t="shared" si="0"/>
        <v>1183</v>
      </c>
      <c r="J8" s="10">
        <f>AVERAGE(D8:H8)</f>
        <v>236.6</v>
      </c>
      <c r="K8" s="11"/>
    </row>
    <row r="9" spans="1:11" s="15" customFormat="1" ht="15">
      <c r="A9" s="16" t="s">
        <v>73</v>
      </c>
      <c r="B9" s="8" t="s">
        <v>74</v>
      </c>
      <c r="C9" s="8" t="s">
        <v>75</v>
      </c>
      <c r="D9" s="9">
        <v>225</v>
      </c>
      <c r="E9" s="9">
        <v>242</v>
      </c>
      <c r="F9" s="9">
        <v>246</v>
      </c>
      <c r="G9" s="9">
        <v>240</v>
      </c>
      <c r="H9" s="9">
        <v>226</v>
      </c>
      <c r="I9" s="9">
        <f t="shared" si="0"/>
        <v>1179</v>
      </c>
      <c r="J9" s="10">
        <f>AVERAGE(D9:H9)</f>
        <v>235.8</v>
      </c>
      <c r="K9" s="11"/>
    </row>
    <row r="10" spans="1:11" s="15" customFormat="1" ht="15">
      <c r="A10" s="16" t="s">
        <v>76</v>
      </c>
      <c r="B10" s="8" t="s">
        <v>77</v>
      </c>
      <c r="C10" s="8" t="s">
        <v>78</v>
      </c>
      <c r="D10" s="9">
        <v>208</v>
      </c>
      <c r="E10" s="9">
        <v>242</v>
      </c>
      <c r="F10" s="9">
        <v>241</v>
      </c>
      <c r="G10" s="9">
        <v>238</v>
      </c>
      <c r="H10" s="9">
        <v>232</v>
      </c>
      <c r="I10" s="9">
        <f t="shared" si="0"/>
        <v>1161</v>
      </c>
      <c r="J10" s="10">
        <f>AVERAGE(D10:H10)</f>
        <v>232.2</v>
      </c>
      <c r="K10" s="11"/>
    </row>
    <row r="11" spans="1:11" s="15" customFormat="1" ht="15">
      <c r="A11" s="16" t="s">
        <v>79</v>
      </c>
      <c r="B11" s="8" t="s">
        <v>80</v>
      </c>
      <c r="C11" s="8" t="s">
        <v>81</v>
      </c>
      <c r="D11" s="9">
        <v>223</v>
      </c>
      <c r="E11" s="9">
        <v>232</v>
      </c>
      <c r="F11" s="9">
        <v>229</v>
      </c>
      <c r="G11" s="9">
        <v>233</v>
      </c>
      <c r="H11" s="9">
        <v>215</v>
      </c>
      <c r="I11" s="9">
        <f t="shared" si="0"/>
        <v>1132</v>
      </c>
      <c r="J11" s="10">
        <f>AVERAGE(D11:H11)</f>
        <v>226.4</v>
      </c>
      <c r="K11" s="11"/>
    </row>
    <row r="12" spans="1:11" s="15" customFormat="1" ht="15">
      <c r="A12" s="16" t="s">
        <v>82</v>
      </c>
      <c r="B12" s="8" t="s">
        <v>83</v>
      </c>
      <c r="C12" s="8" t="s">
        <v>84</v>
      </c>
      <c r="D12" s="9">
        <v>200</v>
      </c>
      <c r="E12" s="9">
        <v>227</v>
      </c>
      <c r="F12" s="9">
        <v>238</v>
      </c>
      <c r="G12" s="9">
        <v>218</v>
      </c>
      <c r="H12" s="9">
        <v>234</v>
      </c>
      <c r="I12" s="9">
        <f t="shared" si="0"/>
        <v>1117</v>
      </c>
      <c r="J12" s="10">
        <f>AVERAGE(D12:H12)</f>
        <v>223.4</v>
      </c>
      <c r="K12" s="11"/>
    </row>
    <row r="13" spans="1:11" s="15" customFormat="1" ht="15">
      <c r="A13" s="16" t="s">
        <v>85</v>
      </c>
      <c r="B13" s="8" t="s">
        <v>86</v>
      </c>
      <c r="C13" s="8" t="s">
        <v>87</v>
      </c>
      <c r="D13" s="9">
        <v>214</v>
      </c>
      <c r="E13" s="9">
        <v>232</v>
      </c>
      <c r="F13" s="9">
        <v>217</v>
      </c>
      <c r="G13" s="9">
        <v>216</v>
      </c>
      <c r="H13" s="9">
        <v>221</v>
      </c>
      <c r="I13" s="9">
        <f t="shared" si="0"/>
        <v>1100</v>
      </c>
      <c r="J13" s="10">
        <f>AVERAGE(D13:H13)</f>
        <v>220</v>
      </c>
      <c r="K13" s="11"/>
    </row>
    <row r="14" spans="1:11" s="15" customFormat="1" ht="15">
      <c r="A14" s="16" t="s">
        <v>88</v>
      </c>
      <c r="B14" s="8" t="s">
        <v>89</v>
      </c>
      <c r="C14" s="8" t="s">
        <v>90</v>
      </c>
      <c r="D14" s="9">
        <v>198</v>
      </c>
      <c r="E14" s="9">
        <v>210</v>
      </c>
      <c r="F14" s="9">
        <v>220</v>
      </c>
      <c r="G14" s="9">
        <v>224</v>
      </c>
      <c r="H14" s="9">
        <v>224</v>
      </c>
      <c r="I14" s="9">
        <f t="shared" si="0"/>
        <v>1076</v>
      </c>
      <c r="J14" s="10">
        <f>AVERAGE(D14:H14)</f>
        <v>215.2</v>
      </c>
      <c r="K14" s="11"/>
    </row>
    <row r="15" spans="1:11" s="15" customFormat="1" ht="15">
      <c r="A15" s="16" t="s">
        <v>91</v>
      </c>
      <c r="B15" s="8" t="s">
        <v>92</v>
      </c>
      <c r="C15" s="8" t="s">
        <v>93</v>
      </c>
      <c r="D15" s="9">
        <v>216</v>
      </c>
      <c r="E15" s="9">
        <v>205</v>
      </c>
      <c r="F15" s="9">
        <v>203</v>
      </c>
      <c r="G15" s="9">
        <v>219</v>
      </c>
      <c r="H15" s="9">
        <v>233</v>
      </c>
      <c r="I15" s="9">
        <f t="shared" si="0"/>
        <v>1076</v>
      </c>
      <c r="J15" s="10">
        <f>AVERAGE(D15:H15)</f>
        <v>215.2</v>
      </c>
      <c r="K15" s="11"/>
    </row>
    <row r="16" spans="1:11" s="15" customFormat="1" ht="15">
      <c r="A16" s="16" t="s">
        <v>94</v>
      </c>
      <c r="B16" s="8" t="s">
        <v>95</v>
      </c>
      <c r="C16" s="8" t="s">
        <v>96</v>
      </c>
      <c r="D16" s="9">
        <v>178</v>
      </c>
      <c r="E16" s="9">
        <v>218</v>
      </c>
      <c r="F16" s="9">
        <v>224</v>
      </c>
      <c r="G16" s="9">
        <v>223</v>
      </c>
      <c r="H16" s="9">
        <v>221</v>
      </c>
      <c r="I16" s="9">
        <f t="shared" si="0"/>
        <v>1064</v>
      </c>
      <c r="J16" s="10">
        <f>AVERAGE(D16:H16)</f>
        <v>212.8</v>
      </c>
      <c r="K16" s="11"/>
    </row>
    <row r="17" spans="1:11" s="15" customFormat="1" ht="15">
      <c r="A17" s="16" t="s">
        <v>97</v>
      </c>
      <c r="B17" s="8" t="s">
        <v>98</v>
      </c>
      <c r="C17" s="8" t="s">
        <v>99</v>
      </c>
      <c r="D17" s="9">
        <v>186</v>
      </c>
      <c r="E17" s="9">
        <v>199</v>
      </c>
      <c r="F17" s="9">
        <v>213</v>
      </c>
      <c r="G17" s="9">
        <v>212</v>
      </c>
      <c r="H17" s="9">
        <v>236</v>
      </c>
      <c r="I17" s="9">
        <f t="shared" si="0"/>
        <v>1046</v>
      </c>
      <c r="J17" s="10">
        <f>AVERAGE(D17:H17)</f>
        <v>209.2</v>
      </c>
      <c r="K17" s="11"/>
    </row>
    <row r="18" spans="1:11" s="15" customFormat="1" ht="15">
      <c r="A18" s="16" t="s">
        <v>100</v>
      </c>
      <c r="B18" s="8" t="s">
        <v>101</v>
      </c>
      <c r="C18" s="8" t="s">
        <v>102</v>
      </c>
      <c r="D18" s="9">
        <v>206</v>
      </c>
      <c r="E18" s="9">
        <v>210</v>
      </c>
      <c r="F18" s="9">
        <v>198</v>
      </c>
      <c r="G18" s="9">
        <v>209</v>
      </c>
      <c r="H18" s="9">
        <v>218</v>
      </c>
      <c r="I18" s="9">
        <f t="shared" si="0"/>
        <v>1041</v>
      </c>
      <c r="J18" s="10">
        <f>AVERAGE(D18:H18)</f>
        <v>208.2</v>
      </c>
      <c r="K18" s="11"/>
    </row>
    <row r="19" spans="1:11" s="15" customFormat="1" ht="15">
      <c r="A19" s="16" t="s">
        <v>103</v>
      </c>
      <c r="B19" s="8" t="s">
        <v>104</v>
      </c>
      <c r="C19" s="8" t="s">
        <v>105</v>
      </c>
      <c r="D19" s="9">
        <v>184</v>
      </c>
      <c r="E19" s="9">
        <v>204</v>
      </c>
      <c r="F19" s="9">
        <v>226</v>
      </c>
      <c r="G19" s="9">
        <v>202</v>
      </c>
      <c r="H19" s="9">
        <v>213</v>
      </c>
      <c r="I19" s="9">
        <f t="shared" si="0"/>
        <v>1029</v>
      </c>
      <c r="J19" s="10">
        <f>AVERAGE(D19:H19)</f>
        <v>205.8</v>
      </c>
      <c r="K19" s="11"/>
    </row>
    <row r="20" spans="1:11" s="15" customFormat="1" ht="15">
      <c r="A20" s="16" t="s">
        <v>106</v>
      </c>
      <c r="B20" s="8" t="s">
        <v>107</v>
      </c>
      <c r="C20" s="8" t="s">
        <v>108</v>
      </c>
      <c r="D20" s="9">
        <v>162</v>
      </c>
      <c r="E20" s="9">
        <v>203</v>
      </c>
      <c r="F20" s="9">
        <v>208</v>
      </c>
      <c r="G20" s="9">
        <v>190</v>
      </c>
      <c r="H20" s="9">
        <v>209</v>
      </c>
      <c r="I20" s="9">
        <f t="shared" si="0"/>
        <v>972</v>
      </c>
      <c r="J20" s="10">
        <f>AVERAGE(D20:H20)</f>
        <v>194.4</v>
      </c>
      <c r="K20" s="11"/>
    </row>
    <row r="21" spans="1:11" s="15" customFormat="1" ht="15">
      <c r="A21" s="16" t="s">
        <v>109</v>
      </c>
      <c r="B21" s="8" t="s">
        <v>110</v>
      </c>
      <c r="C21" s="8" t="s">
        <v>111</v>
      </c>
      <c r="D21" s="9">
        <v>164</v>
      </c>
      <c r="E21" s="9">
        <v>164</v>
      </c>
      <c r="F21" s="9">
        <v>205</v>
      </c>
      <c r="G21" s="9">
        <v>226</v>
      </c>
      <c r="H21" s="9">
        <v>210</v>
      </c>
      <c r="I21" s="9">
        <f t="shared" si="0"/>
        <v>969</v>
      </c>
      <c r="J21" s="10">
        <f>AVERAGE(D21:H21)</f>
        <v>193.8</v>
      </c>
      <c r="K21" s="11"/>
    </row>
    <row r="22" spans="1:12" s="15" customFormat="1" ht="15">
      <c r="A22" s="16" t="s">
        <v>112</v>
      </c>
      <c r="B22" s="8" t="s">
        <v>113</v>
      </c>
      <c r="C22" s="8" t="s">
        <v>114</v>
      </c>
      <c r="D22" s="9">
        <v>237</v>
      </c>
      <c r="E22" s="9"/>
      <c r="F22" s="9">
        <v>228</v>
      </c>
      <c r="G22" s="9">
        <v>237</v>
      </c>
      <c r="H22" s="9">
        <v>249</v>
      </c>
      <c r="I22" s="9">
        <f t="shared" si="0"/>
        <v>951</v>
      </c>
      <c r="J22" s="10">
        <f>AVERAGE(D22:H22)</f>
        <v>237.75</v>
      </c>
      <c r="K22" s="11"/>
      <c r="L22" s="18"/>
    </row>
    <row r="23" spans="1:11" s="15" customFormat="1" ht="15">
      <c r="A23" s="16" t="s">
        <v>115</v>
      </c>
      <c r="B23" s="8" t="s">
        <v>116</v>
      </c>
      <c r="C23" s="8" t="s">
        <v>117</v>
      </c>
      <c r="D23" s="9">
        <v>182</v>
      </c>
      <c r="E23" s="9">
        <v>187</v>
      </c>
      <c r="F23" s="9">
        <v>187</v>
      </c>
      <c r="G23" s="9">
        <v>182</v>
      </c>
      <c r="H23" s="9">
        <v>194</v>
      </c>
      <c r="I23" s="9">
        <f t="shared" si="0"/>
        <v>932</v>
      </c>
      <c r="J23" s="10">
        <f>AVERAGE(D23:H23)</f>
        <v>186.4</v>
      </c>
      <c r="K23" s="11"/>
    </row>
    <row r="24" spans="1:11" s="15" customFormat="1" ht="15">
      <c r="A24" s="16" t="s">
        <v>118</v>
      </c>
      <c r="B24" s="8" t="s">
        <v>119</v>
      </c>
      <c r="C24" s="8" t="s">
        <v>120</v>
      </c>
      <c r="D24" s="9">
        <v>197</v>
      </c>
      <c r="E24" s="9">
        <v>184</v>
      </c>
      <c r="F24" s="9">
        <v>201</v>
      </c>
      <c r="G24" s="9">
        <v>166</v>
      </c>
      <c r="H24" s="9">
        <v>181</v>
      </c>
      <c r="I24" s="9">
        <f t="shared" si="0"/>
        <v>929</v>
      </c>
      <c r="J24" s="10">
        <f>AVERAGE(D24:H24)</f>
        <v>185.8</v>
      </c>
      <c r="K24" s="11"/>
    </row>
    <row r="25" spans="1:11" s="15" customFormat="1" ht="15">
      <c r="A25" s="16" t="s">
        <v>121</v>
      </c>
      <c r="B25" s="8" t="s">
        <v>122</v>
      </c>
      <c r="C25" s="8" t="s">
        <v>123</v>
      </c>
      <c r="D25" s="9">
        <v>156</v>
      </c>
      <c r="E25" s="9">
        <v>154</v>
      </c>
      <c r="F25" s="9">
        <v>193</v>
      </c>
      <c r="G25" s="9">
        <v>183</v>
      </c>
      <c r="H25" s="9">
        <v>203</v>
      </c>
      <c r="I25" s="9">
        <f t="shared" si="0"/>
        <v>889</v>
      </c>
      <c r="J25" s="10">
        <f>AVERAGE(D25:H25)</f>
        <v>177.8</v>
      </c>
      <c r="K25" s="11"/>
    </row>
    <row r="26" spans="1:11" s="15" customFormat="1" ht="15">
      <c r="A26" s="16" t="s">
        <v>124</v>
      </c>
      <c r="B26" s="8" t="s">
        <v>125</v>
      </c>
      <c r="C26" s="8" t="s">
        <v>126</v>
      </c>
      <c r="D26" s="9">
        <v>220</v>
      </c>
      <c r="E26" s="9">
        <v>203</v>
      </c>
      <c r="F26" s="9"/>
      <c r="G26" s="9">
        <v>209</v>
      </c>
      <c r="H26" s="9">
        <v>215</v>
      </c>
      <c r="I26" s="9">
        <f t="shared" si="0"/>
        <v>847</v>
      </c>
      <c r="J26" s="10">
        <f>AVERAGE(D26:H26)</f>
        <v>211.75</v>
      </c>
      <c r="K26" s="11"/>
    </row>
    <row r="27" spans="1:11" s="15" customFormat="1" ht="15">
      <c r="A27" s="16" t="s">
        <v>127</v>
      </c>
      <c r="B27" s="8" t="s">
        <v>128</v>
      </c>
      <c r="C27" s="8" t="s">
        <v>129</v>
      </c>
      <c r="D27" s="9">
        <v>198</v>
      </c>
      <c r="E27" s="9">
        <v>173</v>
      </c>
      <c r="F27" s="9">
        <v>201</v>
      </c>
      <c r="G27" s="9">
        <v>205</v>
      </c>
      <c r="H27" s="9"/>
      <c r="I27" s="9">
        <f t="shared" si="0"/>
        <v>777</v>
      </c>
      <c r="J27" s="10">
        <f>AVERAGE(D27:H27)</f>
        <v>194.25</v>
      </c>
      <c r="K27" s="11"/>
    </row>
    <row r="28" spans="1:11" s="15" customFormat="1" ht="15">
      <c r="A28" s="16" t="s">
        <v>130</v>
      </c>
      <c r="B28" s="8" t="s">
        <v>131</v>
      </c>
      <c r="C28" s="8" t="s">
        <v>132</v>
      </c>
      <c r="D28" s="9">
        <v>138</v>
      </c>
      <c r="E28" s="9">
        <v>136</v>
      </c>
      <c r="F28" s="9">
        <v>147</v>
      </c>
      <c r="G28" s="9">
        <v>164</v>
      </c>
      <c r="H28" s="9">
        <v>185</v>
      </c>
      <c r="I28" s="9">
        <f t="shared" si="0"/>
        <v>770</v>
      </c>
      <c r="J28" s="10">
        <f>AVERAGE(D28:H28)</f>
        <v>154</v>
      </c>
      <c r="K28" s="11"/>
    </row>
    <row r="29" spans="1:11" s="15" customFormat="1" ht="15">
      <c r="A29" s="16" t="s">
        <v>133</v>
      </c>
      <c r="B29" s="8" t="s">
        <v>134</v>
      </c>
      <c r="C29" s="8" t="s">
        <v>135</v>
      </c>
      <c r="D29" s="9">
        <v>194</v>
      </c>
      <c r="E29" s="9">
        <v>164</v>
      </c>
      <c r="F29" s="9">
        <v>168</v>
      </c>
      <c r="G29" s="9"/>
      <c r="H29" s="9">
        <v>190</v>
      </c>
      <c r="I29" s="9">
        <f t="shared" si="0"/>
        <v>716</v>
      </c>
      <c r="J29" s="10">
        <f>AVERAGE(D29:H29)</f>
        <v>179</v>
      </c>
      <c r="K29" s="11"/>
    </row>
    <row r="30" spans="1:11" s="15" customFormat="1" ht="15">
      <c r="A30" s="16" t="s">
        <v>136</v>
      </c>
      <c r="B30" s="8" t="s">
        <v>137</v>
      </c>
      <c r="C30" s="8" t="s">
        <v>138</v>
      </c>
      <c r="D30" s="9">
        <v>148</v>
      </c>
      <c r="E30" s="9">
        <v>174</v>
      </c>
      <c r="F30" s="9"/>
      <c r="G30" s="9">
        <v>192</v>
      </c>
      <c r="H30" s="9">
        <v>156</v>
      </c>
      <c r="I30" s="9">
        <f t="shared" si="0"/>
        <v>670</v>
      </c>
      <c r="J30" s="10">
        <f>AVERAGE(D30:H30)</f>
        <v>167.5</v>
      </c>
      <c r="K30" s="11"/>
    </row>
    <row r="31" spans="1:11" s="15" customFormat="1" ht="15">
      <c r="A31" s="16" t="s">
        <v>139</v>
      </c>
      <c r="B31" s="8" t="s">
        <v>140</v>
      </c>
      <c r="C31" s="8" t="s">
        <v>141</v>
      </c>
      <c r="D31" s="9">
        <v>130</v>
      </c>
      <c r="E31" s="9">
        <v>91</v>
      </c>
      <c r="F31" s="9">
        <v>108</v>
      </c>
      <c r="G31" s="9">
        <v>169</v>
      </c>
      <c r="H31" s="9"/>
      <c r="I31" s="9">
        <f t="shared" si="0"/>
        <v>498</v>
      </c>
      <c r="J31" s="10">
        <f>AVERAGE(D31:H31)</f>
        <v>124.5</v>
      </c>
      <c r="K31" s="11"/>
    </row>
    <row r="32" spans="1:11" s="15" customFormat="1" ht="15">
      <c r="A32" s="16" t="s">
        <v>142</v>
      </c>
      <c r="B32" s="8" t="s">
        <v>143</v>
      </c>
      <c r="C32" s="8" t="s">
        <v>144</v>
      </c>
      <c r="D32" s="9">
        <v>125</v>
      </c>
      <c r="E32" s="9"/>
      <c r="F32" s="9">
        <v>141</v>
      </c>
      <c r="G32" s="9"/>
      <c r="H32" s="9">
        <v>92</v>
      </c>
      <c r="I32" s="9">
        <f t="shared" si="0"/>
        <v>358</v>
      </c>
      <c r="J32" s="10">
        <f>AVERAGE(D32:H32)</f>
        <v>119.33333333333333</v>
      </c>
      <c r="K32" s="11"/>
    </row>
    <row r="33" spans="1:11" s="15" customFormat="1" ht="15">
      <c r="A33" s="16" t="s">
        <v>145</v>
      </c>
      <c r="B33" s="8" t="s">
        <v>146</v>
      </c>
      <c r="C33" s="8" t="s">
        <v>147</v>
      </c>
      <c r="D33" s="9">
        <v>142</v>
      </c>
      <c r="E33" s="9">
        <v>163</v>
      </c>
      <c r="F33" s="9"/>
      <c r="G33" s="9"/>
      <c r="H33" s="9"/>
      <c r="I33" s="9">
        <f t="shared" si="0"/>
        <v>305</v>
      </c>
      <c r="J33" s="10">
        <f>AVERAGE(D33:H33)</f>
        <v>152.5</v>
      </c>
      <c r="K33" s="11"/>
    </row>
    <row r="34" spans="1:11" s="15" customFormat="1" ht="15">
      <c r="A34" s="16" t="s">
        <v>148</v>
      </c>
      <c r="B34" s="8" t="s">
        <v>149</v>
      </c>
      <c r="C34" s="8" t="s">
        <v>150</v>
      </c>
      <c r="D34" s="9"/>
      <c r="E34" s="9"/>
      <c r="F34" s="9"/>
      <c r="G34" s="9">
        <v>162</v>
      </c>
      <c r="H34" s="9"/>
      <c r="I34" s="9">
        <f t="shared" si="0"/>
        <v>162</v>
      </c>
      <c r="J34" s="10">
        <f>AVERAGE(D34:H34)</f>
        <v>162</v>
      </c>
      <c r="K34" s="11"/>
    </row>
    <row r="35" spans="1:11" s="15" customFormat="1" ht="15">
      <c r="A35" s="16" t="s">
        <v>151</v>
      </c>
      <c r="B35" s="8" t="s">
        <v>152</v>
      </c>
      <c r="C35" s="8" t="s">
        <v>153</v>
      </c>
      <c r="D35" s="9"/>
      <c r="E35" s="9"/>
      <c r="F35" s="9"/>
      <c r="G35" s="9"/>
      <c r="H35" s="9">
        <v>134</v>
      </c>
      <c r="I35" s="9">
        <f t="shared" si="0"/>
        <v>134</v>
      </c>
      <c r="J35" s="10">
        <f>AVERAGE(D35:H35)</f>
        <v>134</v>
      </c>
      <c r="K35" s="11"/>
    </row>
    <row r="36" spans="1:11" s="15" customFormat="1" ht="15">
      <c r="A36" s="16" t="s">
        <v>154</v>
      </c>
      <c r="B36" s="8" t="s">
        <v>155</v>
      </c>
      <c r="C36" s="8" t="s">
        <v>156</v>
      </c>
      <c r="D36" s="9"/>
      <c r="E36" s="9"/>
      <c r="F36" s="9"/>
      <c r="G36" s="9"/>
      <c r="H36" s="9">
        <v>129</v>
      </c>
      <c r="I36" s="9">
        <f>SUM(D36:H36)</f>
        <v>129</v>
      </c>
      <c r="J36" s="10">
        <f>AVERAGE(D36:H36)</f>
        <v>129</v>
      </c>
      <c r="K36" s="11"/>
    </row>
    <row r="37" spans="4:11" s="8" customFormat="1" ht="12.75">
      <c r="D37" s="9"/>
      <c r="E37" s="9"/>
      <c r="F37" s="9"/>
      <c r="G37" s="9"/>
      <c r="H37" s="9"/>
      <c r="I37" s="9"/>
      <c r="J37" s="10"/>
      <c r="K37" s="11"/>
    </row>
    <row r="38" spans="1:10" s="8" customFormat="1" ht="15.75" customHeight="1">
      <c r="A38" s="19" t="s">
        <v>157</v>
      </c>
      <c r="B38" s="11"/>
      <c r="C38" s="13"/>
      <c r="D38" s="13"/>
      <c r="E38" s="13"/>
      <c r="F38" s="13"/>
      <c r="G38" s="13"/>
      <c r="H38" s="13"/>
      <c r="I38" s="9"/>
      <c r="J38" s="20"/>
    </row>
    <row r="39" spans="1:11" s="8" customFormat="1" ht="15.75" customHeight="1">
      <c r="A39" s="21"/>
      <c r="B39" s="19"/>
      <c r="C39" s="11"/>
      <c r="D39" s="13"/>
      <c r="E39" s="13"/>
      <c r="F39" s="13"/>
      <c r="G39" s="13"/>
      <c r="H39" s="13"/>
      <c r="I39" s="13"/>
      <c r="J39" s="10"/>
      <c r="K39" s="11"/>
    </row>
    <row r="40" spans="1:11" s="8" customFormat="1" ht="15.75" customHeight="1">
      <c r="A40" s="22" t="s">
        <v>158</v>
      </c>
      <c r="B40" s="11" t="s">
        <v>159</v>
      </c>
      <c r="C40" s="11"/>
      <c r="D40" s="13"/>
      <c r="E40" s="13" t="s">
        <v>160</v>
      </c>
      <c r="F40" s="13"/>
      <c r="G40" s="13" t="s">
        <v>161</v>
      </c>
      <c r="H40" s="13"/>
      <c r="I40" s="13"/>
      <c r="J40" s="10"/>
      <c r="K40" s="11"/>
    </row>
    <row r="41" spans="1:11" s="8" customFormat="1" ht="15.75" customHeight="1">
      <c r="A41" s="22">
        <v>1</v>
      </c>
      <c r="B41" s="11" t="s">
        <v>162</v>
      </c>
      <c r="C41" s="11"/>
      <c r="D41" s="13"/>
      <c r="E41" s="13">
        <v>10</v>
      </c>
      <c r="F41" s="13"/>
      <c r="G41" s="13">
        <v>3616</v>
      </c>
      <c r="H41" s="13"/>
      <c r="I41" s="13"/>
      <c r="J41" s="10"/>
      <c r="K41" s="11"/>
    </row>
    <row r="42" spans="1:11" s="8" customFormat="1" ht="15.75" customHeight="1">
      <c r="A42" s="22">
        <v>2</v>
      </c>
      <c r="B42" s="11" t="s">
        <v>163</v>
      </c>
      <c r="C42" s="11"/>
      <c r="D42" s="13"/>
      <c r="E42" s="13">
        <v>8</v>
      </c>
      <c r="F42" s="13"/>
      <c r="G42" s="13">
        <v>3395</v>
      </c>
      <c r="H42" s="13"/>
      <c r="I42" s="13"/>
      <c r="J42" s="10"/>
      <c r="K42" s="11"/>
    </row>
    <row r="43" spans="1:11" s="8" customFormat="1" ht="15.75" customHeight="1">
      <c r="A43" s="22">
        <v>3</v>
      </c>
      <c r="B43" s="11" t="s">
        <v>164</v>
      </c>
      <c r="C43" s="11"/>
      <c r="D43" s="13"/>
      <c r="E43" s="13">
        <v>6</v>
      </c>
      <c r="F43" s="13"/>
      <c r="G43" s="13">
        <v>3376</v>
      </c>
      <c r="H43" s="13"/>
      <c r="I43" s="13"/>
      <c r="J43" s="10"/>
      <c r="K43" s="11"/>
    </row>
    <row r="44" spans="1:11" s="8" customFormat="1" ht="15.75" customHeight="1">
      <c r="A44" s="22">
        <v>4</v>
      </c>
      <c r="B44" s="11" t="s">
        <v>165</v>
      </c>
      <c r="C44" s="11"/>
      <c r="D44" s="13"/>
      <c r="E44" s="13">
        <v>4</v>
      </c>
      <c r="F44" s="13"/>
      <c r="G44" s="13">
        <v>2922</v>
      </c>
      <c r="H44" s="13"/>
      <c r="I44" s="13"/>
      <c r="J44" s="10"/>
      <c r="K44" s="11"/>
    </row>
    <row r="45" spans="1:11" s="8" customFormat="1" ht="15.75" customHeight="1">
      <c r="A45" s="22">
        <v>5</v>
      </c>
      <c r="B45" s="11" t="s">
        <v>166</v>
      </c>
      <c r="C45" s="11"/>
      <c r="D45" s="13"/>
      <c r="E45" s="13">
        <v>2</v>
      </c>
      <c r="F45" s="13"/>
      <c r="G45" s="13">
        <v>3037</v>
      </c>
      <c r="H45" s="13"/>
      <c r="I45" s="13"/>
      <c r="J45" s="10"/>
      <c r="K45" s="11"/>
    </row>
    <row r="46" spans="1:11" s="8" customFormat="1" ht="15.75" customHeight="1">
      <c r="A46" s="22">
        <v>6</v>
      </c>
      <c r="B46" s="11" t="s">
        <v>167</v>
      </c>
      <c r="C46" s="11"/>
      <c r="D46" s="13"/>
      <c r="E46" s="13">
        <v>0</v>
      </c>
      <c r="F46" s="13"/>
      <c r="G46" s="13">
        <v>3128</v>
      </c>
      <c r="H46" s="13"/>
      <c r="I46" s="13"/>
      <c r="J46" s="10"/>
      <c r="K46" s="11"/>
    </row>
    <row r="47" ht="15.75" customHeight="1"/>
    <row r="48" ht="15.75" customHeight="1"/>
    <row r="49" ht="15.75" customHeight="1"/>
    <row r="50" ht="15.75" customHeight="1"/>
  </sheetData>
  <printOptions/>
  <pageMargins left="0.7875" right="0.39375" top="0.9840277777777778" bottom="0.9840277777777778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 User</cp:lastModifiedBy>
  <cp:lastPrinted>2005-04-24T10:02:48Z</cp:lastPrinted>
  <dcterms:created xsi:type="dcterms:W3CDTF">1996-10-17T05:27:31Z</dcterms:created>
  <dcterms:modified xsi:type="dcterms:W3CDTF">2005-04-24T10:09:28Z</dcterms:modified>
  <cp:category/>
  <cp:version/>
  <cp:contentType/>
  <cp:contentStatus/>
  <cp:revision>1</cp:revision>
</cp:coreProperties>
</file>